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0" i="1" l="1"/>
  <c r="F19" i="1"/>
  <c r="F18" i="1"/>
  <c r="F15" i="1" l="1"/>
  <c r="F14" i="1"/>
  <c r="F13" i="1"/>
  <c r="F12" i="1"/>
  <c r="F11" i="1"/>
  <c r="F10" i="1"/>
  <c r="F6" i="1"/>
</calcChain>
</file>

<file path=xl/sharedStrings.xml><?xml version="1.0" encoding="utf-8"?>
<sst xmlns="http://schemas.openxmlformats.org/spreadsheetml/2006/main" count="26" uniqueCount="14">
  <si>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</si>
  <si>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</si>
  <si>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</si>
  <si>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</si>
  <si>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</si>
  <si>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</si>
  <si>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</si>
  <si>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</si>
  <si>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</si>
  <si>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</si>
  <si>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Организиране на събития по проект "Научно-технологичен парк"</t>
  </si>
  <si>
    <t>Изпълнител: "Ивент Дизайн" ООД</t>
  </si>
  <si>
    <t>Плащане по т.2 от Договора</t>
  </si>
  <si>
    <t>Плащане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</si>
</sst>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6" fillId="2" borderId="7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4" fontId="2" fillId="2" borderId="1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164" fontId="2" fillId="0" borderId="0" xfId="0" applyNumberFormat="1" applyFont="1"/>
    <xf numFmtId="164" fontId="3" fillId="3" borderId="6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/>
    <xf numFmtId="164" fontId="0" fillId="0" borderId="0" xfId="0" applyNumberForma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8" xfId="0" applyFont="1" applyFill="1" applyBorder="1"/>
    <xf numFmtId="14" fontId="2" fillId="2" borderId="8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5" sqref="H15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style="18" customWidth="1"/>
  </cols>
  <sheetData>
    <row r="1" spans="1:6" ht="6" customHeight="1" thickBot="1" x14ac:dyDescent="0.3">
      <c r="A1" s="1"/>
      <c r="B1" s="2"/>
      <c r="C1" s="2"/>
      <c r="D1" s="2"/>
      <c r="E1" s="2"/>
      <c r="F1" s="15"/>
    </row>
    <row r="2" spans="1:6" ht="16.5" customHeight="1" x14ac:dyDescent="0.25">
      <c r="A2" s="19" t="s">
        <v>4</v>
      </c>
      <c r="B2" s="20"/>
      <c r="C2" s="20"/>
      <c r="D2" s="20"/>
      <c r="E2" s="20"/>
      <c r="F2" s="21"/>
    </row>
    <row r="3" spans="1:6" ht="16.5" customHeight="1" x14ac:dyDescent="0.25">
      <c r="A3" s="26" t="s">
        <v>10</v>
      </c>
      <c r="B3" s="27"/>
      <c r="C3" s="27"/>
      <c r="D3" s="27"/>
      <c r="E3" s="27"/>
      <c r="F3" s="28"/>
    </row>
    <row r="4" spans="1:6" ht="19.5" customHeight="1" thickBot="1" x14ac:dyDescent="0.3">
      <c r="A4" s="29" t="s">
        <v>11</v>
      </c>
      <c r="B4" s="30"/>
      <c r="C4" s="30"/>
      <c r="D4" s="30"/>
      <c r="E4" s="30"/>
      <c r="F4" s="31"/>
    </row>
    <row r="5" spans="1:6" ht="6" customHeight="1" thickBot="1" x14ac:dyDescent="0.3">
      <c r="A5" s="1"/>
      <c r="B5" s="2"/>
      <c r="C5" s="2"/>
      <c r="D5" s="2"/>
      <c r="E5" s="2"/>
      <c r="F5" s="15"/>
    </row>
    <row r="6" spans="1:6" ht="15.75" thickBot="1" x14ac:dyDescent="0.3">
      <c r="A6" s="32" t="s">
        <v>6</v>
      </c>
      <c r="B6" s="33"/>
      <c r="C6" s="33"/>
      <c r="D6" s="33"/>
      <c r="E6" s="34"/>
      <c r="F6" s="3">
        <f>156684/1.2</f>
        <v>130570</v>
      </c>
    </row>
    <row r="7" spans="1:6" ht="6" customHeight="1" thickBot="1" x14ac:dyDescent="0.3">
      <c r="A7" s="1"/>
      <c r="B7" s="2"/>
      <c r="C7" s="2"/>
      <c r="D7" s="2"/>
      <c r="E7" s="2"/>
      <c r="F7" s="15"/>
    </row>
    <row r="8" spans="1:6" ht="14.25" customHeight="1" x14ac:dyDescent="0.25">
      <c r="A8" s="22" t="s">
        <v>2</v>
      </c>
      <c r="B8" s="23"/>
      <c r="C8" s="23"/>
      <c r="D8" s="23"/>
      <c r="E8" s="24"/>
      <c r="F8" s="25"/>
    </row>
    <row r="9" spans="1:6" ht="25.5" x14ac:dyDescent="0.25">
      <c r="A9" s="9" t="s">
        <v>3</v>
      </c>
      <c r="B9" s="10" t="s">
        <v>0</v>
      </c>
      <c r="C9" s="10" t="s">
        <v>5</v>
      </c>
      <c r="D9" s="10" t="s">
        <v>1</v>
      </c>
      <c r="E9" s="11" t="s">
        <v>8</v>
      </c>
      <c r="F9" s="16" t="s">
        <v>7</v>
      </c>
    </row>
    <row r="10" spans="1:6" x14ac:dyDescent="0.25">
      <c r="A10" s="4">
        <v>1</v>
      </c>
      <c r="B10" s="5">
        <v>1670</v>
      </c>
      <c r="C10" s="6">
        <v>41911</v>
      </c>
      <c r="D10" s="6">
        <v>41936</v>
      </c>
      <c r="E10" s="12" t="s">
        <v>12</v>
      </c>
      <c r="F10" s="7">
        <f>24909.6/1.2</f>
        <v>20758</v>
      </c>
    </row>
    <row r="11" spans="1:6" x14ac:dyDescent="0.25">
      <c r="A11" s="4">
        <v>2</v>
      </c>
      <c r="B11" s="5">
        <v>1711</v>
      </c>
      <c r="C11" s="6">
        <v>41976</v>
      </c>
      <c r="D11" s="6">
        <v>41995</v>
      </c>
      <c r="E11" s="14" t="s">
        <v>13</v>
      </c>
      <c r="F11" s="17">
        <f>27594/1.2</f>
        <v>22995</v>
      </c>
    </row>
    <row r="12" spans="1:6" x14ac:dyDescent="0.25">
      <c r="A12" s="4">
        <v>3</v>
      </c>
      <c r="B12" s="5">
        <v>1912</v>
      </c>
      <c r="C12" s="6">
        <v>42095</v>
      </c>
      <c r="D12" s="6">
        <v>42124</v>
      </c>
      <c r="E12" s="14" t="s">
        <v>13</v>
      </c>
      <c r="F12" s="7">
        <f>22209.6/1.2</f>
        <v>18508</v>
      </c>
    </row>
    <row r="13" spans="1:6" x14ac:dyDescent="0.25">
      <c r="A13" s="4">
        <v>4</v>
      </c>
      <c r="B13" s="5">
        <v>1951</v>
      </c>
      <c r="C13" s="6">
        <v>42150</v>
      </c>
      <c r="D13" s="6">
        <v>42174</v>
      </c>
      <c r="E13" s="14" t="s">
        <v>13</v>
      </c>
      <c r="F13" s="7">
        <f>3192/1.2</f>
        <v>2660</v>
      </c>
    </row>
    <row r="14" spans="1:6" x14ac:dyDescent="0.25">
      <c r="A14" s="4">
        <v>5</v>
      </c>
      <c r="B14" s="5">
        <v>1961</v>
      </c>
      <c r="C14" s="6">
        <v>42171</v>
      </c>
      <c r="D14" s="6">
        <v>42201</v>
      </c>
      <c r="E14" s="14" t="s">
        <v>13</v>
      </c>
      <c r="F14" s="7">
        <f>3192/1.2</f>
        <v>2660</v>
      </c>
    </row>
    <row r="15" spans="1:6" x14ac:dyDescent="0.25">
      <c r="A15" s="4">
        <v>6</v>
      </c>
      <c r="B15" s="5">
        <v>1962</v>
      </c>
      <c r="C15" s="6">
        <v>42171</v>
      </c>
      <c r="D15" s="6">
        <v>42201</v>
      </c>
      <c r="E15" s="14" t="s">
        <v>13</v>
      </c>
      <c r="F15" s="7">
        <f>19278/1.2</f>
        <v>16065</v>
      </c>
    </row>
    <row r="16" spans="1:6" x14ac:dyDescent="0.25">
      <c r="A16" s="4">
        <v>7</v>
      </c>
      <c r="B16" s="5">
        <v>1972</v>
      </c>
      <c r="C16" s="6">
        <v>42198</v>
      </c>
      <c r="D16" s="6">
        <v>42227</v>
      </c>
      <c r="E16" s="14" t="s">
        <v>13</v>
      </c>
      <c r="F16" s="7">
        <v>14070</v>
      </c>
    </row>
    <row r="17" spans="1:6" x14ac:dyDescent="0.25">
      <c r="A17" s="4">
        <v>8</v>
      </c>
      <c r="B17" s="5">
        <v>1982</v>
      </c>
      <c r="C17" s="6">
        <v>42223</v>
      </c>
      <c r="D17" s="6">
        <v>42243</v>
      </c>
      <c r="E17" s="14" t="s">
        <v>13</v>
      </c>
      <c r="F17" s="7">
        <v>19593</v>
      </c>
    </row>
    <row r="18" spans="1:6" x14ac:dyDescent="0.25">
      <c r="A18" s="4">
        <v>9</v>
      </c>
      <c r="B18" s="5">
        <v>2032</v>
      </c>
      <c r="C18" s="6">
        <v>42310</v>
      </c>
      <c r="D18" s="6">
        <v>42319</v>
      </c>
      <c r="E18" s="14" t="s">
        <v>13</v>
      </c>
      <c r="F18" s="7">
        <f>12684/1.2</f>
        <v>10570</v>
      </c>
    </row>
    <row r="19" spans="1:6" x14ac:dyDescent="0.25">
      <c r="A19" s="4">
        <v>10</v>
      </c>
      <c r="B19" s="5">
        <v>2048</v>
      </c>
      <c r="C19" s="6">
        <v>42332</v>
      </c>
      <c r="D19" s="6">
        <v>42339</v>
      </c>
      <c r="E19" s="14" t="s">
        <v>13</v>
      </c>
      <c r="F19" s="7">
        <f>23511.6/1.2</f>
        <v>19593</v>
      </c>
    </row>
    <row r="20" spans="1:6" x14ac:dyDescent="0.25">
      <c r="A20" s="4">
        <v>11</v>
      </c>
      <c r="B20" s="5">
        <v>2049</v>
      </c>
      <c r="C20" s="6">
        <v>42332</v>
      </c>
      <c r="D20" s="6">
        <v>42339</v>
      </c>
      <c r="E20" s="14" t="s">
        <v>13</v>
      </c>
      <c r="F20" s="7">
        <f>22209.6/1.2</f>
        <v>18508</v>
      </c>
    </row>
    <row r="21" spans="1:6" x14ac:dyDescent="0.25">
      <c r="A21" s="4">
        <v>12</v>
      </c>
      <c r="B21" s="5">
        <v>2072</v>
      </c>
      <c r="C21" s="6">
        <v>42359</v>
      </c>
      <c r="D21" s="6">
        <v>42367</v>
      </c>
      <c r="E21" s="14" t="s">
        <v>13</v>
      </c>
      <c r="F21" s="7">
        <v>27495</v>
      </c>
    </row>
    <row r="22" spans="1:6" x14ac:dyDescent="0.25">
      <c r="A22" s="4">
        <v>13</v>
      </c>
      <c r="B22" s="5">
        <v>2073</v>
      </c>
      <c r="C22" s="6">
        <v>42359</v>
      </c>
      <c r="D22" s="6">
        <v>42367</v>
      </c>
      <c r="E22" s="14" t="s">
        <v>13</v>
      </c>
      <c r="F22" s="7">
        <v>28896</v>
      </c>
    </row>
    <row r="23" spans="1:6" ht="15.75" thickBot="1" x14ac:dyDescent="0.3">
      <c r="A23" s="8">
        <v>14</v>
      </c>
      <c r="B23" s="35">
        <v>2074</v>
      </c>
      <c r="C23" s="36">
        <v>42359</v>
      </c>
      <c r="D23" s="36">
        <v>42367</v>
      </c>
      <c r="E23" s="14" t="s">
        <v>13</v>
      </c>
      <c r="F23" s="7">
        <v>2660</v>
      </c>
    </row>
    <row r="24" spans="1:6" ht="16.5" customHeight="1" thickBot="1" x14ac:dyDescent="0.3">
      <c r="E24" s="13" t="s">
        <v>9</v>
      </c>
      <c r="F24" s="3">
        <f>SUM(F10:F23)</f>
        <v>225031</v>
      </c>
    </row>
    <row r="25" spans="1:6" ht="2.25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2015-12-30T10:23:28Z</dcterms:modified>
</cp:coreProperties>
</file>