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liyanaPeneva\Desktop\Процедура озеленяване\"/>
    </mc:Choice>
  </mc:AlternateContent>
  <bookViews>
    <workbookView xWindow="0" yWindow="0" windowWidth="23040" windowHeight="8784"/>
  </bookViews>
  <sheets>
    <sheet name="Приложение № 3.1." sheetId="1" r:id="rId1"/>
  </sheets>
  <calcPr calcId="162913"/>
  <extLst>
    <ext uri="GoogleSheetsCustomDataVersion2">
      <go:sheetsCustomData xmlns:go="http://customooxmlschemas.google.com/" r:id="rId5" roundtripDataChecksum="HB7ieqhPld4LJIuwniua22iZMalg/t2arZoKmcmK6aw="/>
    </ext>
  </extLst>
</workbook>
</file>

<file path=xl/calcChain.xml><?xml version="1.0" encoding="utf-8"?>
<calcChain xmlns="http://schemas.openxmlformats.org/spreadsheetml/2006/main">
  <c r="D45" i="1" l="1"/>
  <c r="D43" i="1"/>
  <c r="D36" i="1"/>
  <c r="D46" i="1" s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5" i="1"/>
  <c r="F11" i="1"/>
  <c r="F10" i="1"/>
  <c r="F9" i="1"/>
  <c r="F8" i="1"/>
  <c r="F12" i="1" l="1"/>
  <c r="F13" i="1"/>
  <c r="D44" i="1"/>
  <c r="F14" i="1"/>
  <c r="F17" i="1"/>
  <c r="F19" i="1"/>
  <c r="F16" i="1"/>
  <c r="F18" i="1"/>
  <c r="F20" i="1"/>
</calcChain>
</file>

<file path=xl/sharedStrings.xml><?xml version="1.0" encoding="utf-8"?>
<sst xmlns="http://schemas.openxmlformats.org/spreadsheetml/2006/main" count="83" uniqueCount="52">
  <si>
    <t>Приложение № 3.1. - Абонаментна цена по месеци за поддръжка на зелени площи и паркова среда</t>
  </si>
  <si>
    <t>№</t>
  </si>
  <si>
    <t>Месец</t>
  </si>
  <si>
    <t xml:space="preserve">Единична </t>
  </si>
  <si>
    <t>Цена поддръжка зелени площи</t>
  </si>
  <si>
    <t>Контролна секция в помощ на участниците</t>
  </si>
  <si>
    <t>мярка</t>
  </si>
  <si>
    <t>лева/ месец</t>
  </si>
  <si>
    <r>
      <rPr>
        <sz val="11"/>
        <color theme="1"/>
        <rFont val="Times New Roman"/>
      </rPr>
      <t xml:space="preserve">Максимална допустима цена за Месечен абонамент = </t>
    </r>
    <r>
      <rPr>
        <b/>
        <sz val="11"/>
        <color rgb="FF002060"/>
        <rFont val="Times New Roman"/>
      </rPr>
      <t>5%</t>
    </r>
    <r>
      <rPr>
        <sz val="11"/>
        <color rgb="FF002060"/>
        <rFont val="Times New Roman"/>
      </rPr>
      <t xml:space="preserve"> от общата абонаментна цена за "Поддръжка зелени площи" </t>
    </r>
  </si>
  <si>
    <t>лева/месец</t>
  </si>
  <si>
    <t>Юли, 2025 г.</t>
  </si>
  <si>
    <t>Август, 2025 г.</t>
  </si>
  <si>
    <t>Септември, 2025 г.</t>
  </si>
  <si>
    <t>Октомври, 2025 г.</t>
  </si>
  <si>
    <t>Ноември, 2025 г.</t>
  </si>
  <si>
    <t>Декември, 2025 г.</t>
  </si>
  <si>
    <t>Януари, 2026 г.</t>
  </si>
  <si>
    <t>Февруари, 2026 г.</t>
  </si>
  <si>
    <t>Март, 2026 г.</t>
  </si>
  <si>
    <t>Април, 2026 г.</t>
  </si>
  <si>
    <t>Май, 2026 г.</t>
  </si>
  <si>
    <t>Юни, 2026 г.</t>
  </si>
  <si>
    <t>Юли, 2026 г.</t>
  </si>
  <si>
    <t>Август, 2026 г.</t>
  </si>
  <si>
    <t>Септември, 2026 г.</t>
  </si>
  <si>
    <t>Октомври, 2026 г.</t>
  </si>
  <si>
    <t>Ноември, 2026 г.</t>
  </si>
  <si>
    <t>Декември, 2026 г.</t>
  </si>
  <si>
    <t>Януари, 2027 г.</t>
  </si>
  <si>
    <t>Февруари, 2027 г.</t>
  </si>
  <si>
    <t>Март, 2027 г.</t>
  </si>
  <si>
    <t>Април, 2027 г.</t>
  </si>
  <si>
    <t>Май, 2027 г.</t>
  </si>
  <si>
    <t>Юни, 2027 г.</t>
  </si>
  <si>
    <t>Юли, 2027 г.</t>
  </si>
  <si>
    <t>Август, 2027 г.</t>
  </si>
  <si>
    <t>Септември, 2027 г.</t>
  </si>
  <si>
    <t>Октомври, 2027 г.</t>
  </si>
  <si>
    <t>ТОТАЛ:</t>
  </si>
  <si>
    <t>Дата: ……….</t>
  </si>
  <si>
    <t>……………… - подпис, име, фамилия и длъжност на законен или надлежно упълномощен представител на участника</t>
  </si>
  <si>
    <t>Ред 1</t>
  </si>
  <si>
    <r>
      <rPr>
        <sz val="11"/>
        <color theme="1"/>
        <rFont val="Times New Roman"/>
      </rPr>
      <t xml:space="preserve">Абонаментна цена за </t>
    </r>
    <r>
      <rPr>
        <b/>
        <u/>
        <sz val="11"/>
        <color theme="1"/>
        <rFont val="Times New Roman"/>
      </rPr>
      <t>първия</t>
    </r>
    <r>
      <rPr>
        <sz val="11"/>
        <color theme="1"/>
        <rFont val="Times New Roman"/>
      </rPr>
      <t xml:space="preserve"> 12-месечен период</t>
    </r>
  </si>
  <si>
    <t>лева/ 12 месеца</t>
  </si>
  <si>
    <t>Ред 2</t>
  </si>
  <si>
    <r>
      <rPr>
        <sz val="11"/>
        <color rgb="FF002060"/>
        <rFont val="Times New Roman"/>
      </rPr>
      <t xml:space="preserve">Максимална допустима цена за първите 12 месеца = </t>
    </r>
    <r>
      <rPr>
        <b/>
        <sz val="11"/>
        <color rgb="FF002060"/>
        <rFont val="Times New Roman"/>
      </rPr>
      <t>35%</t>
    </r>
    <r>
      <rPr>
        <sz val="11"/>
        <color rgb="FF002060"/>
        <rFont val="Times New Roman"/>
      </rPr>
      <t xml:space="preserve"> от общата абонаментна цена за "Поддръжка зелени площи" </t>
    </r>
  </si>
  <si>
    <t>Ред 3</t>
  </si>
  <si>
    <r>
      <rPr>
        <sz val="11"/>
        <color theme="1"/>
        <rFont val="Times New Roman"/>
      </rPr>
      <t>Абонаментна цена за</t>
    </r>
    <r>
      <rPr>
        <u/>
        <sz val="11"/>
        <color theme="1"/>
        <rFont val="Times New Roman"/>
      </rPr>
      <t xml:space="preserve"> </t>
    </r>
    <r>
      <rPr>
        <b/>
        <u/>
        <sz val="11"/>
        <color theme="1"/>
        <rFont val="Times New Roman"/>
      </rPr>
      <t>втория</t>
    </r>
    <r>
      <rPr>
        <u/>
        <sz val="11"/>
        <color theme="1"/>
        <rFont val="Times New Roman"/>
      </rPr>
      <t xml:space="preserve"> </t>
    </r>
    <r>
      <rPr>
        <sz val="11"/>
        <color theme="1"/>
        <rFont val="Times New Roman"/>
      </rPr>
      <t>12-месечен период</t>
    </r>
  </si>
  <si>
    <t>Ред 4</t>
  </si>
  <si>
    <r>
      <rPr>
        <sz val="11"/>
        <color rgb="FF002060"/>
        <rFont val="Times New Roman"/>
      </rPr>
      <t xml:space="preserve">Максимална допустима цена за вторите 12 месеца = </t>
    </r>
    <r>
      <rPr>
        <b/>
        <sz val="11"/>
        <color rgb="FF002060"/>
        <rFont val="Times New Roman"/>
      </rPr>
      <t>40%</t>
    </r>
    <r>
      <rPr>
        <sz val="11"/>
        <color rgb="FF002060"/>
        <rFont val="Times New Roman"/>
      </rPr>
      <t xml:space="preserve"> от общата абонаментна цена за "Поддръжка зелени площи" </t>
    </r>
  </si>
  <si>
    <t>Забележка: 
1. Абонаментната цена в Ред 1, колона "D" - за първия 12-месечен период, не следва да надвишава стойността в Ред 2, колона "D"
2. Абонаментната цена в Ред 3, колона "D"- за втория 12-месечен период, не следва да надвишава стойността в Ред 4, колона "D"
3. "Контролната секция в помощ на участниците" не се разпечатва при подаване на офертите</t>
  </si>
  <si>
    <t>Обща стойност на абонамента, за срока на договора, за поддръжка на зелени площи и паркова среда, без ДДС за срок до 31.10.2027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</si>
</sst>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rgb="FF000000"/>
      <name val="Arial"/>
      <scheme val="minor"/>
    </font>
    <font>
      <sz val="10"/>
      <color rgb="FF000000"/>
      <name val="Arial"/>
    </font>
    <font>
      <b/>
      <sz val="10"/>
      <color theme="1"/>
      <name val="Arial"/>
    </font>
    <font>
      <b/>
      <sz val="11"/>
      <color theme="1"/>
      <name val="Times New Roman"/>
    </font>
    <font>
      <sz val="11"/>
      <color theme="1"/>
      <name val="Arial"/>
    </font>
    <font>
      <b/>
      <sz val="12"/>
      <color theme="1"/>
      <name val="Times New Roman"/>
    </font>
    <font>
      <sz val="10"/>
      <name val="Arial"/>
    </font>
    <font>
      <b/>
      <sz val="10"/>
      <color theme="1"/>
      <name val="Times New Roman"/>
    </font>
    <font>
      <sz val="10"/>
      <color theme="1"/>
      <name val="Times New Roman"/>
    </font>
    <font>
      <sz val="11"/>
      <color theme="1"/>
      <name val="Times New Roman"/>
    </font>
    <font>
      <b/>
      <sz val="11"/>
      <color rgb="FF000000"/>
      <name val="Times New Roman"/>
    </font>
    <font>
      <b/>
      <sz val="10"/>
      <color rgb="FF000000"/>
      <name val="Arial"/>
    </font>
    <font>
      <b/>
      <sz val="14"/>
      <color rgb="FF000000"/>
      <name val="Times New Roman"/>
    </font>
    <font>
      <sz val="10"/>
      <color rgb="FF002060"/>
      <name val="Arial"/>
    </font>
    <font>
      <sz val="11"/>
      <color rgb="FF002060"/>
      <name val="Times New Roman"/>
    </font>
    <font>
      <b/>
      <sz val="11"/>
      <color rgb="FF000000"/>
      <name val="Arial"/>
    </font>
    <font>
      <b/>
      <sz val="11"/>
      <color rgb="FF002060"/>
      <name val="Times New Roman"/>
    </font>
    <font>
      <b/>
      <u/>
      <sz val="11"/>
      <color theme="1"/>
      <name val="Times New Roman"/>
    </font>
    <font>
      <u/>
      <sz val="11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0" fontId="9" fillId="3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center" vertical="center" wrapText="1"/>
    </xf>
    <xf numFmtId="4" fontId="9" fillId="2" borderId="7" xfId="0" applyNumberFormat="1" applyFont="1" applyFill="1" applyBorder="1" applyAlignment="1">
      <alignment horizontal="center" vertical="center" wrapText="1"/>
    </xf>
    <xf numFmtId="4" fontId="9" fillId="3" borderId="7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" fontId="10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11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9" fillId="4" borderId="11" xfId="0" applyFont="1" applyFill="1" applyBorder="1" applyAlignment="1">
      <alignment vertical="center" wrapText="1"/>
    </xf>
    <xf numFmtId="0" fontId="9" fillId="4" borderId="11" xfId="0" applyFont="1" applyFill="1" applyBorder="1" applyAlignment="1">
      <alignment horizontal="center" vertical="center" wrapText="1"/>
    </xf>
    <xf numFmtId="4" fontId="1" fillId="4" borderId="1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3" borderId="11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/>
    <xf numFmtId="0" fontId="12" fillId="0" borderId="12" xfId="0" applyFont="1" applyBorder="1" applyAlignment="1">
      <alignment horizontal="center" vertical="center"/>
    </xf>
    <xf numFmtId="0" fontId="6" fillId="0" borderId="13" xfId="0" applyFont="1" applyBorder="1"/>
    <xf numFmtId="0" fontId="6" fillId="0" borderId="14" xfId="0" applyFont="1" applyBorder="1"/>
    <xf numFmtId="0" fontId="1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2"/>
  <sheetViews>
    <sheetView tabSelected="1" topLeftCell="A68" workbookViewId="0">
      <selection activeCell="C38" sqref="C38:D39"/>
    </sheetView>
  </sheetViews>
  <sheetFormatPr defaultColWidth="12.6640625" defaultRowHeight="15" customHeight="1" x14ac:dyDescent="0.25"/>
  <cols>
    <col min="1" max="1" width="7.44140625" customWidth="1"/>
    <col min="2" max="2" width="44.44140625" customWidth="1"/>
    <col min="3" max="3" width="21.109375" customWidth="1"/>
    <col min="4" max="4" width="26.88671875" customWidth="1"/>
    <col min="5" max="5" width="5" customWidth="1"/>
    <col min="6" max="6" width="37.21875" customWidth="1"/>
    <col min="7" max="24" width="8" customWidth="1"/>
    <col min="25" max="27" width="14.44140625" customWidth="1"/>
  </cols>
  <sheetData>
    <row r="1" spans="1:27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2.75" customHeight="1" x14ac:dyDescent="0.25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3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" customHeight="1" x14ac:dyDescent="0.25">
      <c r="A4" s="41" t="s">
        <v>1</v>
      </c>
      <c r="B4" s="41" t="s">
        <v>2</v>
      </c>
      <c r="C4" s="3" t="s">
        <v>3</v>
      </c>
      <c r="D4" s="43" t="s">
        <v>4</v>
      </c>
      <c r="E4" s="4"/>
      <c r="F4" s="44" t="s">
        <v>5</v>
      </c>
      <c r="G4" s="1"/>
      <c r="H4" s="1"/>
      <c r="I4" s="1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1"/>
      <c r="Z4" s="1"/>
      <c r="AA4" s="1"/>
    </row>
    <row r="5" spans="1:27" ht="23.25" customHeight="1" x14ac:dyDescent="0.25">
      <c r="A5" s="42"/>
      <c r="B5" s="42"/>
      <c r="C5" s="5" t="s">
        <v>6</v>
      </c>
      <c r="D5" s="42"/>
      <c r="E5" s="4"/>
      <c r="F5" s="42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1"/>
      <c r="Z5" s="1"/>
      <c r="AA5" s="1"/>
    </row>
    <row r="6" spans="1:27" ht="14.25" customHeight="1" x14ac:dyDescent="0.25">
      <c r="A6" s="6"/>
      <c r="B6" s="7"/>
      <c r="C6" s="6"/>
      <c r="D6" s="6"/>
      <c r="E6" s="1"/>
      <c r="F6" s="8" t="s">
        <v>7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49.5" customHeight="1" x14ac:dyDescent="0.25">
      <c r="A7" s="9"/>
      <c r="B7" s="10"/>
      <c r="C7" s="9"/>
      <c r="D7" s="9"/>
      <c r="E7" s="1"/>
      <c r="F7" s="11" t="s">
        <v>8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3.8" x14ac:dyDescent="0.25">
      <c r="A8" s="17">
        <v>1</v>
      </c>
      <c r="B8" s="13" t="s">
        <v>10</v>
      </c>
      <c r="C8" s="14" t="s">
        <v>9</v>
      </c>
      <c r="D8" s="15">
        <v>0</v>
      </c>
      <c r="E8" s="1"/>
      <c r="F8" s="16">
        <f>5%*D$36</f>
        <v>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3.8" x14ac:dyDescent="0.25">
      <c r="A9" s="17">
        <v>2</v>
      </c>
      <c r="B9" s="13" t="s">
        <v>11</v>
      </c>
      <c r="C9" s="14" t="s">
        <v>9</v>
      </c>
      <c r="D9" s="15">
        <v>0</v>
      </c>
      <c r="E9" s="1"/>
      <c r="F9" s="16">
        <f>5%*D$36</f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3.8" x14ac:dyDescent="0.25">
      <c r="A10" s="17">
        <v>3</v>
      </c>
      <c r="B10" s="13" t="s">
        <v>12</v>
      </c>
      <c r="C10" s="14" t="s">
        <v>9</v>
      </c>
      <c r="D10" s="15">
        <v>0</v>
      </c>
      <c r="E10" s="1"/>
      <c r="F10" s="16">
        <f>5%*D$36</f>
        <v>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3.8" x14ac:dyDescent="0.25">
      <c r="A11" s="17">
        <v>4</v>
      </c>
      <c r="B11" s="13" t="s">
        <v>13</v>
      </c>
      <c r="C11" s="14" t="s">
        <v>9</v>
      </c>
      <c r="D11" s="15">
        <v>0</v>
      </c>
      <c r="E11" s="1"/>
      <c r="F11" s="16">
        <f>5%*D$36</f>
        <v>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3.8" x14ac:dyDescent="0.25">
      <c r="A12" s="17">
        <v>5</v>
      </c>
      <c r="B12" s="13" t="s">
        <v>14</v>
      </c>
      <c r="C12" s="14" t="s">
        <v>9</v>
      </c>
      <c r="D12" s="15">
        <v>0</v>
      </c>
      <c r="E12" s="1"/>
      <c r="F12" s="16">
        <f>5%*D$36</f>
        <v>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3.8" x14ac:dyDescent="0.25">
      <c r="A13" s="17">
        <v>6</v>
      </c>
      <c r="B13" s="13" t="s">
        <v>15</v>
      </c>
      <c r="C13" s="14" t="s">
        <v>9</v>
      </c>
      <c r="D13" s="15">
        <v>0</v>
      </c>
      <c r="E13" s="1"/>
      <c r="F13" s="16">
        <f>5%*D$36</f>
        <v>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3.8" x14ac:dyDescent="0.25">
      <c r="A14" s="17">
        <v>7</v>
      </c>
      <c r="B14" s="13" t="s">
        <v>16</v>
      </c>
      <c r="C14" s="14" t="s">
        <v>9</v>
      </c>
      <c r="D14" s="15">
        <v>0</v>
      </c>
      <c r="E14" s="1"/>
      <c r="F14" s="16">
        <f>5%*D$36</f>
        <v>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3.8" x14ac:dyDescent="0.25">
      <c r="A15" s="17">
        <v>8</v>
      </c>
      <c r="B15" s="13" t="s">
        <v>17</v>
      </c>
      <c r="C15" s="14" t="s">
        <v>9</v>
      </c>
      <c r="D15" s="15">
        <v>0</v>
      </c>
      <c r="E15" s="1"/>
      <c r="F15" s="16">
        <f>5%*D$36</f>
        <v>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3.8" x14ac:dyDescent="0.25">
      <c r="A16" s="17">
        <v>9</v>
      </c>
      <c r="B16" s="13" t="s">
        <v>18</v>
      </c>
      <c r="C16" s="14" t="s">
        <v>9</v>
      </c>
      <c r="D16" s="15">
        <v>0</v>
      </c>
      <c r="E16" s="1"/>
      <c r="F16" s="16">
        <f>5%*D$36</f>
        <v>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3.8" x14ac:dyDescent="0.25">
      <c r="A17" s="17">
        <v>10</v>
      </c>
      <c r="B17" s="13" t="s">
        <v>19</v>
      </c>
      <c r="C17" s="14" t="s">
        <v>9</v>
      </c>
      <c r="D17" s="15">
        <v>0</v>
      </c>
      <c r="E17" s="1"/>
      <c r="F17" s="16">
        <f>5%*D$36</f>
        <v>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3.8" x14ac:dyDescent="0.25">
      <c r="A18" s="17">
        <v>11</v>
      </c>
      <c r="B18" s="13" t="s">
        <v>20</v>
      </c>
      <c r="C18" s="14" t="s">
        <v>9</v>
      </c>
      <c r="D18" s="15">
        <v>0</v>
      </c>
      <c r="E18" s="1"/>
      <c r="F18" s="16">
        <f>5%*D$36</f>
        <v>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3.8" x14ac:dyDescent="0.25">
      <c r="A19" s="17">
        <v>12</v>
      </c>
      <c r="B19" s="13" t="s">
        <v>21</v>
      </c>
      <c r="C19" s="14" t="s">
        <v>9</v>
      </c>
      <c r="D19" s="15">
        <v>0</v>
      </c>
      <c r="E19" s="1"/>
      <c r="F19" s="16">
        <f>5%*D$36</f>
        <v>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3.8" x14ac:dyDescent="0.25">
      <c r="A20" s="17">
        <v>13</v>
      </c>
      <c r="B20" s="13" t="s">
        <v>22</v>
      </c>
      <c r="C20" s="14" t="s">
        <v>9</v>
      </c>
      <c r="D20" s="15">
        <v>0</v>
      </c>
      <c r="E20" s="1"/>
      <c r="F20" s="16">
        <f>5%*D$36</f>
        <v>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3.8" x14ac:dyDescent="0.25">
      <c r="A21" s="17">
        <v>14</v>
      </c>
      <c r="B21" s="13" t="s">
        <v>23</v>
      </c>
      <c r="C21" s="14" t="s">
        <v>9</v>
      </c>
      <c r="D21" s="15">
        <v>0</v>
      </c>
      <c r="E21" s="1"/>
      <c r="F21" s="16">
        <f>5%*D$36</f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3.8" x14ac:dyDescent="0.25">
      <c r="A22" s="17">
        <v>15</v>
      </c>
      <c r="B22" s="13" t="s">
        <v>24</v>
      </c>
      <c r="C22" s="14" t="s">
        <v>9</v>
      </c>
      <c r="D22" s="15">
        <v>0</v>
      </c>
      <c r="E22" s="1"/>
      <c r="F22" s="16">
        <f>5%*D$36</f>
        <v>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3.8" x14ac:dyDescent="0.25">
      <c r="A23" s="17">
        <v>16</v>
      </c>
      <c r="B23" s="13" t="s">
        <v>25</v>
      </c>
      <c r="C23" s="14" t="s">
        <v>9</v>
      </c>
      <c r="D23" s="15">
        <v>0</v>
      </c>
      <c r="E23" s="1"/>
      <c r="F23" s="16">
        <f>5%*D$36</f>
        <v>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3.8" x14ac:dyDescent="0.25">
      <c r="A24" s="17">
        <v>17</v>
      </c>
      <c r="B24" s="13" t="s">
        <v>26</v>
      </c>
      <c r="C24" s="14" t="s">
        <v>9</v>
      </c>
      <c r="D24" s="15">
        <v>0</v>
      </c>
      <c r="E24" s="1"/>
      <c r="F24" s="16">
        <f>5%*D$36</f>
        <v>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3.8" x14ac:dyDescent="0.25">
      <c r="A25" s="17">
        <v>18</v>
      </c>
      <c r="B25" s="13" t="s">
        <v>27</v>
      </c>
      <c r="C25" s="14" t="s">
        <v>9</v>
      </c>
      <c r="D25" s="15">
        <v>0</v>
      </c>
      <c r="E25" s="1"/>
      <c r="F25" s="16">
        <f>5%*D$36</f>
        <v>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3.8" x14ac:dyDescent="0.25">
      <c r="A26" s="17">
        <v>19</v>
      </c>
      <c r="B26" s="13" t="s">
        <v>28</v>
      </c>
      <c r="C26" s="14" t="s">
        <v>9</v>
      </c>
      <c r="D26" s="15">
        <v>0</v>
      </c>
      <c r="E26" s="1"/>
      <c r="F26" s="16">
        <f>5%*D$36</f>
        <v>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3.8" x14ac:dyDescent="0.25">
      <c r="A27" s="17">
        <v>20</v>
      </c>
      <c r="B27" s="13" t="s">
        <v>29</v>
      </c>
      <c r="C27" s="14" t="s">
        <v>9</v>
      </c>
      <c r="D27" s="15">
        <v>0</v>
      </c>
      <c r="E27" s="1"/>
      <c r="F27" s="16">
        <f>5%*D$36</f>
        <v>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3.8" x14ac:dyDescent="0.25">
      <c r="A28" s="17">
        <v>21</v>
      </c>
      <c r="B28" s="13" t="s">
        <v>30</v>
      </c>
      <c r="C28" s="14" t="s">
        <v>9</v>
      </c>
      <c r="D28" s="15">
        <v>0</v>
      </c>
      <c r="E28" s="1"/>
      <c r="F28" s="16">
        <f>5%*D$36</f>
        <v>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3.8" x14ac:dyDescent="0.25">
      <c r="A29" s="17">
        <v>22</v>
      </c>
      <c r="B29" s="13" t="s">
        <v>31</v>
      </c>
      <c r="C29" s="14" t="s">
        <v>9</v>
      </c>
      <c r="D29" s="15">
        <v>0</v>
      </c>
      <c r="E29" s="1"/>
      <c r="F29" s="16">
        <f>5%*D$36</f>
        <v>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3.8" x14ac:dyDescent="0.25">
      <c r="A30" s="17">
        <v>23</v>
      </c>
      <c r="B30" s="13" t="s">
        <v>32</v>
      </c>
      <c r="C30" s="14" t="s">
        <v>9</v>
      </c>
      <c r="D30" s="15">
        <v>0</v>
      </c>
      <c r="E30" s="1"/>
      <c r="F30" s="16">
        <f>5%*D$36</f>
        <v>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3.8" x14ac:dyDescent="0.25">
      <c r="A31" s="17">
        <v>24</v>
      </c>
      <c r="B31" s="13" t="s">
        <v>33</v>
      </c>
      <c r="C31" s="14" t="s">
        <v>9</v>
      </c>
      <c r="D31" s="15">
        <v>0</v>
      </c>
      <c r="E31" s="1"/>
      <c r="F31" s="16">
        <f>5%*D$36</f>
        <v>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3.8" x14ac:dyDescent="0.25">
      <c r="A32" s="17">
        <v>25</v>
      </c>
      <c r="B32" s="13" t="s">
        <v>34</v>
      </c>
      <c r="C32" s="14" t="s">
        <v>9</v>
      </c>
      <c r="D32" s="15">
        <v>0</v>
      </c>
      <c r="E32" s="1"/>
      <c r="F32" s="16">
        <f>5%*D$36</f>
        <v>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3.8" x14ac:dyDescent="0.25">
      <c r="A33" s="17">
        <v>26</v>
      </c>
      <c r="B33" s="13" t="s">
        <v>35</v>
      </c>
      <c r="C33" s="14" t="s">
        <v>9</v>
      </c>
      <c r="D33" s="15">
        <v>0</v>
      </c>
      <c r="E33" s="1"/>
      <c r="F33" s="16">
        <f>5%*D$36</f>
        <v>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3.8" x14ac:dyDescent="0.25">
      <c r="A34" s="17">
        <v>27</v>
      </c>
      <c r="B34" s="13" t="s">
        <v>36</v>
      </c>
      <c r="C34" s="14" t="s">
        <v>9</v>
      </c>
      <c r="D34" s="15">
        <v>0</v>
      </c>
      <c r="E34" s="1"/>
      <c r="F34" s="16">
        <f>5%*D$36</f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3.8" x14ac:dyDescent="0.25">
      <c r="A35" s="18">
        <v>28</v>
      </c>
      <c r="B35" s="13" t="s">
        <v>37</v>
      </c>
      <c r="C35" s="14" t="s">
        <v>9</v>
      </c>
      <c r="D35" s="15">
        <v>0</v>
      </c>
      <c r="E35" s="1"/>
      <c r="F35" s="16">
        <f>5%*D$36</f>
        <v>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87.75" customHeight="1" x14ac:dyDescent="0.25">
      <c r="A36" s="19"/>
      <c r="B36" s="12" t="s">
        <v>38</v>
      </c>
      <c r="C36" s="20" t="s">
        <v>51</v>
      </c>
      <c r="D36" s="21">
        <f>SUM(D8:D35)</f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42" customHeight="1" x14ac:dyDescent="0.25">
      <c r="A37" s="22"/>
      <c r="B37" s="23"/>
      <c r="C37" s="24"/>
      <c r="D37" s="2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42" customHeight="1" x14ac:dyDescent="0.25">
      <c r="A38" s="26" t="s">
        <v>39</v>
      </c>
      <c r="B38" s="27"/>
      <c r="C38" s="45" t="s">
        <v>40</v>
      </c>
      <c r="D38" s="46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42" customHeight="1" x14ac:dyDescent="0.25">
      <c r="A39" s="26"/>
      <c r="B39" s="27"/>
      <c r="C39" s="46"/>
      <c r="D39" s="46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42" customHeight="1" x14ac:dyDescent="0.25">
      <c r="A40" s="1"/>
      <c r="B40" s="28"/>
      <c r="C40" s="29"/>
      <c r="D40" s="29"/>
      <c r="E40" s="29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20.25" customHeight="1" x14ac:dyDescent="0.25">
      <c r="A41" s="30"/>
      <c r="B41" s="47" t="s">
        <v>5</v>
      </c>
      <c r="C41" s="48"/>
      <c r="D41" s="49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6.75" customHeight="1" x14ac:dyDescent="0.25">
      <c r="A42" s="31"/>
      <c r="B42" s="31"/>
      <c r="C42" s="31"/>
      <c r="D42" s="3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23.25" customHeight="1" x14ac:dyDescent="0.25">
      <c r="A43" s="32" t="s">
        <v>41</v>
      </c>
      <c r="B43" s="33" t="s">
        <v>42</v>
      </c>
      <c r="C43" s="34" t="s">
        <v>43</v>
      </c>
      <c r="D43" s="35">
        <f>SUM(D8:D11)</f>
        <v>0</v>
      </c>
      <c r="E43" s="1"/>
      <c r="F43" s="36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75" customHeight="1" x14ac:dyDescent="0.25">
      <c r="A44" s="32" t="s">
        <v>44</v>
      </c>
      <c r="B44" s="37" t="s">
        <v>45</v>
      </c>
      <c r="C44" s="38" t="s">
        <v>43</v>
      </c>
      <c r="D44" s="39">
        <f>D36*35%</f>
        <v>0</v>
      </c>
      <c r="E44" s="1"/>
      <c r="F44" s="36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22.5" customHeight="1" x14ac:dyDescent="0.25">
      <c r="A45" s="40" t="s">
        <v>46</v>
      </c>
      <c r="B45" s="33" t="s">
        <v>47</v>
      </c>
      <c r="C45" s="34" t="s">
        <v>43</v>
      </c>
      <c r="D45" s="35">
        <f>SUM(D12:D23)</f>
        <v>0</v>
      </c>
      <c r="E45" s="1"/>
      <c r="F45" s="36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75" customHeight="1" x14ac:dyDescent="0.25">
      <c r="A46" s="40" t="s">
        <v>48</v>
      </c>
      <c r="B46" s="37" t="s">
        <v>49</v>
      </c>
      <c r="C46" s="38" t="s">
        <v>43</v>
      </c>
      <c r="D46" s="39">
        <f>D36*40%</f>
        <v>0</v>
      </c>
      <c r="E46" s="1"/>
      <c r="F46" s="36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24.75" customHeight="1" x14ac:dyDescent="0.25">
      <c r="A47" s="1"/>
      <c r="B47" s="1"/>
      <c r="C47" s="1"/>
      <c r="D47" s="1"/>
      <c r="E47" s="1"/>
      <c r="F47" s="36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04.25" customHeight="1" x14ac:dyDescent="0.25">
      <c r="A48" s="1"/>
      <c r="B48" s="50" t="s">
        <v>50</v>
      </c>
      <c r="C48" s="46"/>
      <c r="D48" s="46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27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24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22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2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2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2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12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ht="12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ht="12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 spans="1:27" ht="12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  <row r="1008" spans="1:27" ht="12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</row>
    <row r="1009" spans="1:27" ht="12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</row>
    <row r="1010" spans="1:27" ht="12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</row>
    <row r="1011" spans="1:27" ht="12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</row>
    <row r="1012" spans="1:27" ht="12.7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</row>
    <row r="1013" spans="1:27" ht="12.7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</row>
    <row r="1014" spans="1:27" ht="12.7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</row>
    <row r="1015" spans="1:27" ht="12.7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</row>
    <row r="1016" spans="1:27" ht="12.75" customHeight="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</row>
    <row r="1017" spans="1:27" ht="12.75" customHeight="1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</row>
    <row r="1018" spans="1:27" ht="12.75" customHeight="1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</row>
    <row r="1019" spans="1:27" ht="12.75" customHeight="1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</row>
    <row r="1020" spans="1:27" ht="12.75" customHeight="1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</row>
    <row r="1021" spans="1:27" ht="12.75" customHeight="1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</row>
    <row r="1022" spans="1:27" ht="12.75" customHeight="1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</row>
  </sheetData>
  <mergeCells count="7">
    <mergeCell ref="B41:D41"/>
    <mergeCell ref="B48:D48"/>
    <mergeCell ref="A4:A5"/>
    <mergeCell ref="B4:B5"/>
    <mergeCell ref="D4:D5"/>
    <mergeCell ref="F4:F5"/>
    <mergeCell ref="C38:D39"/>
  </mergeCells>
  <pageMargins left="0.7" right="0.7" top="0.75" bottom="0.75" header="0" footer="0"/>
  <pageSetup scale="9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Приложение № 3.1.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ROUSSEVA</dc:creator>
  <cp:lastModifiedBy>IliyanaPeneva</cp:lastModifiedBy>
  <dcterms:created xsi:type="dcterms:W3CDTF">2004-03-08T15:15:30Z</dcterms:created>
  <dcterms:modified xsi:type="dcterms:W3CDTF">2025-05-28T09:03:35Z</dcterms:modified>
</cp:coreProperties>
</file>